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CALENDARIO BASE MENSUAL 2025\"/>
    </mc:Choice>
  </mc:AlternateContent>
  <bookViews>
    <workbookView xWindow="0" yWindow="0" windowWidth="20490" windowHeight="7650"/>
  </bookViews>
  <sheets>
    <sheet name="Hoja2" sheetId="2" r:id="rId1"/>
  </sheets>
  <definedNames>
    <definedName name="_xlnm.Print_Area" localSheetId="0">Hoja2!$A$1:$N$87</definedName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2" l="1"/>
  <c r="C25" i="2"/>
  <c r="D25" i="2"/>
  <c r="E25" i="2"/>
  <c r="F25" i="2"/>
  <c r="G25" i="2"/>
  <c r="H25" i="2"/>
  <c r="I25" i="2"/>
  <c r="J25" i="2"/>
  <c r="K25" i="2"/>
  <c r="L25" i="2"/>
  <c r="M25" i="2"/>
  <c r="N25" i="2"/>
  <c r="B8" i="2"/>
  <c r="B9" i="2"/>
  <c r="B10" i="2"/>
  <c r="B11" i="2"/>
  <c r="B12" i="2"/>
  <c r="B13" i="2"/>
  <c r="B14" i="2"/>
  <c r="C15" i="2"/>
  <c r="D15" i="2"/>
  <c r="E15" i="2"/>
  <c r="F15" i="2"/>
  <c r="G15" i="2"/>
  <c r="H15" i="2"/>
  <c r="I15" i="2"/>
  <c r="J15" i="2"/>
  <c r="K15" i="2"/>
  <c r="L15" i="2"/>
  <c r="M15" i="2"/>
  <c r="B39" i="2" l="1"/>
  <c r="B27" i="2"/>
  <c r="B28" i="2"/>
  <c r="B29" i="2"/>
  <c r="B30" i="2"/>
  <c r="B31" i="2"/>
  <c r="B32" i="2"/>
  <c r="B33" i="2"/>
  <c r="B34" i="2"/>
  <c r="B26" i="2"/>
  <c r="B17" i="2"/>
  <c r="B18" i="2"/>
  <c r="B19" i="2"/>
  <c r="B20" i="2"/>
  <c r="B21" i="2"/>
  <c r="B22" i="2"/>
  <c r="B23" i="2"/>
  <c r="B24" i="2"/>
  <c r="B16" i="2"/>
  <c r="B7" i="2"/>
  <c r="C71" i="2"/>
  <c r="D71" i="2"/>
  <c r="E71" i="2"/>
  <c r="F71" i="2"/>
  <c r="G71" i="2"/>
  <c r="H71" i="2"/>
  <c r="I71" i="2"/>
  <c r="J71" i="2"/>
  <c r="K71" i="2"/>
  <c r="L71" i="2"/>
  <c r="M71" i="2"/>
  <c r="N71" i="2"/>
  <c r="B71" i="2"/>
  <c r="C67" i="2"/>
  <c r="D67" i="2"/>
  <c r="E67" i="2"/>
  <c r="F67" i="2"/>
  <c r="G67" i="2"/>
  <c r="H67" i="2"/>
  <c r="I67" i="2"/>
  <c r="J67" i="2"/>
  <c r="K67" i="2"/>
  <c r="L67" i="2"/>
  <c r="M67" i="2"/>
  <c r="N67" i="2"/>
  <c r="B67" i="2"/>
  <c r="C59" i="2"/>
  <c r="D59" i="2"/>
  <c r="E59" i="2"/>
  <c r="F59" i="2"/>
  <c r="G59" i="2"/>
  <c r="H59" i="2"/>
  <c r="I59" i="2"/>
  <c r="J59" i="2"/>
  <c r="K59" i="2"/>
  <c r="L59" i="2"/>
  <c r="M59" i="2"/>
  <c r="N59" i="2"/>
  <c r="B59" i="2"/>
  <c r="C55" i="2"/>
  <c r="D55" i="2"/>
  <c r="E55" i="2"/>
  <c r="F55" i="2"/>
  <c r="G55" i="2"/>
  <c r="H55" i="2"/>
  <c r="I55" i="2"/>
  <c r="J55" i="2"/>
  <c r="K55" i="2"/>
  <c r="L55" i="2"/>
  <c r="M55" i="2"/>
  <c r="N55" i="2"/>
  <c r="B55" i="2"/>
  <c r="C45" i="2"/>
  <c r="D45" i="2"/>
  <c r="E45" i="2"/>
  <c r="F45" i="2"/>
  <c r="G45" i="2"/>
  <c r="H45" i="2"/>
  <c r="I45" i="2"/>
  <c r="J45" i="2"/>
  <c r="K45" i="2"/>
  <c r="L45" i="2"/>
  <c r="M45" i="2"/>
  <c r="N45" i="2"/>
  <c r="B45" i="2"/>
  <c r="C35" i="2"/>
  <c r="D35" i="2"/>
  <c r="E35" i="2"/>
  <c r="F35" i="2"/>
  <c r="G35" i="2"/>
  <c r="H35" i="2"/>
  <c r="I35" i="2"/>
  <c r="J35" i="2"/>
  <c r="K35" i="2"/>
  <c r="L35" i="2"/>
  <c r="M35" i="2"/>
  <c r="N35" i="2"/>
  <c r="B35" i="2"/>
  <c r="N15" i="2"/>
  <c r="C7" i="2"/>
  <c r="D7" i="2"/>
  <c r="E7" i="2"/>
  <c r="F7" i="2"/>
  <c r="G7" i="2"/>
  <c r="H7" i="2"/>
  <c r="I7" i="2"/>
  <c r="J7" i="2"/>
  <c r="K7" i="2"/>
  <c r="L7" i="2"/>
  <c r="M7" i="2"/>
  <c r="N7" i="2"/>
  <c r="B25" i="2" l="1"/>
  <c r="B15" i="2"/>
  <c r="B5" i="2" s="1"/>
  <c r="M5" i="2"/>
  <c r="K5" i="2"/>
  <c r="C5" i="2"/>
  <c r="G5" i="2"/>
  <c r="E5" i="2"/>
  <c r="I5" i="2"/>
  <c r="N5" i="2"/>
  <c r="L5" i="2"/>
  <c r="J5" i="2"/>
  <c r="H5" i="2"/>
  <c r="F5" i="2"/>
  <c r="D5" i="2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<sst xmlns="http://schemas.openxmlformats.org/spreadsheetml/2006/main" count="88" uniqueCount="88">
  <si>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</si>
  <si>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</si>
  <si>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</si>
  <si>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</si>
  <si>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</si>
  <si>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</si>
  <si>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</si>
  <si>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</si>
  <si>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</si>
  <si>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</si>
  <si>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</si>
  <si>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</si>
  <si>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</si>
  <si>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</si>
  <si>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Participaciones</t>
  </si>
  <si>
    <t>Convenios</t>
  </si>
  <si>
    <t>Subsidios y Subvenciones</t>
  </si>
  <si>
    <t>Pensiones y Jubilaciones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</si>
  <si>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</si>
  <si>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</si>
  <si>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</si>
  <si>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</si>
  <si>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</si>
  <si>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</si>
  <si>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</si>
  <si>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</si>
  <si>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</si>
  <si>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</si>
  <si>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</si>
  <si>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</si>
  <si>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</si>
  <si>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</si>
  <si>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</si>
  <si>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</si>
  <si>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</si>
  <si>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</si>
  <si>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</si>
  <si>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</si>
  <si>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</si>
  <si>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</si>
  <si>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</si>
  <si>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</si>
  <si>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</si>
  <si>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</si>
  <si>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</si>
  <si>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</si>
  <si>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</si>
  <si>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</si>
  <si>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</si>
  <si>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</si>
  <si>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</si>
  <si>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</si>
  <si>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</si>
  <si>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</si>
  <si>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</si>
  <si>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</si>
  <si>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</si>
  <si>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</si>
  <si>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</si>
  <si>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</si>
  <si>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</si>
  <si>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</si>
  <si>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</si>
  <si>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</si>
  <si>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</si>
  <si>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</si>
  <si>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</si>
  <si>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</si>
  <si>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</si>
  <si>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</si>
  <si>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</si>
  <si>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</si>
  <si>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</si>
  <si>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</si>
  <si>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</si>
  <si>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</si>
  <si>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</si>
  <si>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</si>
  <si>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</si>
  <si>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</si>
  <si>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</si>
  <si>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</si>
  <si>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</si>
  <si>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</si>
  <si>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</si>
  <si>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</si>
  <si>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Instituto Tecnológico Superior de la Sierra Negra de Ajalpan</t>
  </si>
  <si>
    <t>Calendario de Presupuesto de Egresos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</si>
</sst>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"/>
      <color theme="1"/>
      <name val="Arial"/>
      <family val="2"/>
    </font>
    <font>
      <sz val="1"/>
      <color theme="1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0" fillId="0" borderId="6" xfId="0" applyBorder="1"/>
    <xf numFmtId="0" fontId="6" fillId="0" borderId="7" xfId="0" applyFont="1" applyBorder="1" applyAlignment="1">
      <alignment horizontal="justify" vertical="center" wrapText="1"/>
    </xf>
    <xf numFmtId="43" fontId="8" fillId="0" borderId="1" xfId="1" applyFont="1" applyBorder="1" applyAlignment="1">
      <alignment vertical="center" wrapText="1"/>
    </xf>
    <xf numFmtId="43" fontId="8" fillId="0" borderId="6" xfId="1" applyFont="1" applyBorder="1" applyAlignment="1">
      <alignment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9" fillId="0" borderId="6" xfId="1" applyFont="1" applyBorder="1" applyAlignment="1">
      <alignment vertical="center" wrapText="1"/>
    </xf>
    <xf numFmtId="43" fontId="9" fillId="0" borderId="6" xfId="1" applyFont="1" applyBorder="1" applyAlignment="1">
      <alignment horizontal="center" vertical="center" wrapText="1"/>
    </xf>
    <xf numFmtId="43" fontId="9" fillId="0" borderId="8" xfId="1" applyFont="1" applyBorder="1" applyAlignment="1">
      <alignment vertical="center" wrapText="1"/>
    </xf>
    <xf numFmtId="43" fontId="9" fillId="0" borderId="9" xfId="1" applyFont="1" applyBorder="1" applyAlignment="1">
      <alignment vertical="center" wrapText="1"/>
    </xf>
    <xf numFmtId="43" fontId="8" fillId="0" borderId="16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view="pageBreakPreview" zoomScale="80" zoomScaleNormal="80" zoomScaleSheetLayoutView="80" workbookViewId="0">
      <pane xSplit="1" ySplit="7" topLeftCell="B6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baseColWidth="10" defaultRowHeight="15" x14ac:dyDescent="0.25"/>
  <cols>
    <col min="1" max="1" width="34.85546875" customWidth="1"/>
    <col min="2" max="2" width="16.42578125" bestFit="1" customWidth="1"/>
    <col min="3" max="13" width="15.140625" bestFit="1" customWidth="1"/>
    <col min="14" max="14" width="13.42578125" bestFit="1" customWidth="1"/>
  </cols>
  <sheetData>
    <row r="1" spans="1:15" ht="15.75" thickBot="1" x14ac:dyDescent="0.3"/>
    <row r="2" spans="1:15" ht="15.75" thickBot="1" x14ac:dyDescent="0.3">
      <c r="A2" s="21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15" ht="15.75" thickBot="1" x14ac:dyDescent="0.3">
      <c r="A3" s="24" t="s">
        <v>87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5" ht="31.5" x14ac:dyDescent="0.25">
      <c r="A4" s="6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4" t="s">
        <v>12</v>
      </c>
    </row>
    <row r="5" spans="1:15" ht="15.75" x14ac:dyDescent="0.25">
      <c r="A5" s="7" t="s">
        <v>13</v>
      </c>
      <c r="B5" s="13">
        <f>+B7+B15+B25+B35+B45+B55+B59+B67+B71+B78</f>
        <v>31608216</v>
      </c>
      <c r="C5" s="13">
        <f t="shared" ref="C5:N5" si="0">+C7+C15+C25+C35+C45+C55+C59+C67+C71+C78</f>
        <v>2292664</v>
      </c>
      <c r="D5" s="13">
        <f t="shared" si="0"/>
        <v>2200099</v>
      </c>
      <c r="E5" s="13">
        <f t="shared" si="0"/>
        <v>2102848</v>
      </c>
      <c r="F5" s="13">
        <f t="shared" si="0"/>
        <v>3014374</v>
      </c>
      <c r="G5" s="13">
        <f t="shared" si="0"/>
        <v>2700996</v>
      </c>
      <c r="H5" s="13">
        <f t="shared" si="0"/>
        <v>2418806</v>
      </c>
      <c r="I5" s="13">
        <f t="shared" si="0"/>
        <v>2509020</v>
      </c>
      <c r="J5" s="13">
        <f t="shared" si="0"/>
        <v>2657818</v>
      </c>
      <c r="K5" s="13">
        <f t="shared" si="0"/>
        <v>2883774</v>
      </c>
      <c r="L5" s="13">
        <f t="shared" si="0"/>
        <v>2598907</v>
      </c>
      <c r="M5" s="13">
        <f t="shared" si="0"/>
        <v>6228910</v>
      </c>
      <c r="N5" s="16">
        <f t="shared" si="0"/>
        <v>0</v>
      </c>
    </row>
    <row r="6" spans="1:15" x14ac:dyDescent="0.25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9"/>
    </row>
    <row r="7" spans="1:15" x14ac:dyDescent="0.25">
      <c r="A7" s="2" t="s">
        <v>18</v>
      </c>
      <c r="B7" s="14">
        <f>SUM(B8:B14)</f>
        <v>26708302</v>
      </c>
      <c r="C7" s="14">
        <f t="shared" ref="C7:N7" si="1">SUM(C8:C14)</f>
        <v>1715708</v>
      </c>
      <c r="D7" s="14">
        <f t="shared" si="1"/>
        <v>1715708</v>
      </c>
      <c r="E7" s="14">
        <f t="shared" si="1"/>
        <v>1715707</v>
      </c>
      <c r="F7" s="14">
        <f t="shared" si="1"/>
        <v>2608913</v>
      </c>
      <c r="G7" s="14">
        <f t="shared" si="1"/>
        <v>2213639</v>
      </c>
      <c r="H7" s="14">
        <f t="shared" si="1"/>
        <v>2111683</v>
      </c>
      <c r="I7" s="14">
        <f t="shared" si="1"/>
        <v>2111683</v>
      </c>
      <c r="J7" s="14">
        <f t="shared" si="1"/>
        <v>2210792</v>
      </c>
      <c r="K7" s="14">
        <f t="shared" si="1"/>
        <v>2111683</v>
      </c>
      <c r="L7" s="14">
        <f t="shared" si="1"/>
        <v>2340835</v>
      </c>
      <c r="M7" s="14">
        <f t="shared" si="1"/>
        <v>5851951</v>
      </c>
      <c r="N7" s="15">
        <f t="shared" si="1"/>
        <v>0</v>
      </c>
    </row>
    <row r="8" spans="1:15" ht="28.5" x14ac:dyDescent="0.25">
      <c r="A8" s="1" t="s">
        <v>19</v>
      </c>
      <c r="B8" s="11">
        <f>SUM(C8:N8)</f>
        <v>14916714</v>
      </c>
      <c r="C8" s="11">
        <v>1243060</v>
      </c>
      <c r="D8" s="11">
        <v>1243060</v>
      </c>
      <c r="E8" s="11">
        <v>1243060</v>
      </c>
      <c r="F8" s="11">
        <v>1243060</v>
      </c>
      <c r="G8" s="11">
        <v>1243060</v>
      </c>
      <c r="H8" s="11">
        <v>1243060</v>
      </c>
      <c r="I8" s="11">
        <v>1243060</v>
      </c>
      <c r="J8" s="11">
        <v>1243060</v>
      </c>
      <c r="K8" s="11">
        <v>1243060</v>
      </c>
      <c r="L8" s="11">
        <v>1243060</v>
      </c>
      <c r="M8" s="11">
        <v>2486114</v>
      </c>
      <c r="N8" s="11">
        <v>0</v>
      </c>
      <c r="O8" s="19"/>
    </row>
    <row r="9" spans="1:15" ht="28.5" x14ac:dyDescent="0.25">
      <c r="A9" s="1" t="s">
        <v>20</v>
      </c>
      <c r="B9" s="11">
        <f t="shared" ref="B9:B14" si="2">SUM(C9:N9)</f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9"/>
    </row>
    <row r="10" spans="1:15" ht="28.5" x14ac:dyDescent="0.25">
      <c r="A10" s="1" t="s">
        <v>21</v>
      </c>
      <c r="B10" s="11">
        <f t="shared" si="2"/>
        <v>5236822</v>
      </c>
      <c r="C10" s="11">
        <v>19400</v>
      </c>
      <c r="D10" s="11">
        <v>19400</v>
      </c>
      <c r="E10" s="11">
        <v>19400</v>
      </c>
      <c r="F10" s="11">
        <v>810650</v>
      </c>
      <c r="G10" s="11">
        <v>313420</v>
      </c>
      <c r="H10" s="11">
        <v>313420</v>
      </c>
      <c r="I10" s="11">
        <v>313420</v>
      </c>
      <c r="J10" s="11">
        <v>313420</v>
      </c>
      <c r="K10" s="11">
        <v>313420</v>
      </c>
      <c r="L10" s="11">
        <v>313420</v>
      </c>
      <c r="M10" s="11">
        <v>2487452</v>
      </c>
      <c r="N10" s="11">
        <v>0</v>
      </c>
      <c r="O10" s="19"/>
    </row>
    <row r="11" spans="1:15" x14ac:dyDescent="0.25">
      <c r="A11" s="1" t="s">
        <v>22</v>
      </c>
      <c r="B11" s="11">
        <f t="shared" si="2"/>
        <v>4176680</v>
      </c>
      <c r="C11" s="11">
        <v>348058</v>
      </c>
      <c r="D11" s="11">
        <v>348058</v>
      </c>
      <c r="E11" s="11">
        <v>348057</v>
      </c>
      <c r="F11" s="11">
        <v>348057</v>
      </c>
      <c r="G11" s="11">
        <v>348057</v>
      </c>
      <c r="H11" s="11">
        <v>348057</v>
      </c>
      <c r="I11" s="11">
        <v>348057</v>
      </c>
      <c r="J11" s="11">
        <v>348057</v>
      </c>
      <c r="K11" s="11">
        <v>348057</v>
      </c>
      <c r="L11" s="11">
        <v>372918</v>
      </c>
      <c r="M11" s="11">
        <v>671247</v>
      </c>
      <c r="N11" s="11">
        <v>0</v>
      </c>
      <c r="O11" s="20"/>
    </row>
    <row r="12" spans="1:15" ht="28.5" x14ac:dyDescent="0.25">
      <c r="A12" s="1" t="s">
        <v>23</v>
      </c>
      <c r="B12" s="11">
        <f t="shared" si="2"/>
        <v>1460482</v>
      </c>
      <c r="C12" s="11">
        <v>105190</v>
      </c>
      <c r="D12" s="11">
        <v>105190</v>
      </c>
      <c r="E12" s="11">
        <v>105190</v>
      </c>
      <c r="F12" s="11">
        <v>105190</v>
      </c>
      <c r="G12" s="11">
        <v>105190</v>
      </c>
      <c r="H12" s="11">
        <v>105190</v>
      </c>
      <c r="I12" s="11">
        <v>105190</v>
      </c>
      <c r="J12" s="11">
        <v>204299</v>
      </c>
      <c r="K12" s="11">
        <v>105190</v>
      </c>
      <c r="L12" s="11">
        <v>309481</v>
      </c>
      <c r="M12" s="11">
        <v>105182</v>
      </c>
      <c r="N12" s="11">
        <v>0</v>
      </c>
      <c r="O12" s="20"/>
    </row>
    <row r="13" spans="1:15" x14ac:dyDescent="0.25">
      <c r="A13" s="1" t="s">
        <v>24</v>
      </c>
      <c r="B13" s="11">
        <f t="shared" si="2"/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20"/>
    </row>
    <row r="14" spans="1:15" ht="28.5" x14ac:dyDescent="0.25">
      <c r="A14" s="1" t="s">
        <v>25</v>
      </c>
      <c r="B14" s="11">
        <f t="shared" si="2"/>
        <v>917604</v>
      </c>
      <c r="C14" s="11">
        <v>0</v>
      </c>
      <c r="D14" s="11">
        <v>0</v>
      </c>
      <c r="E14" s="11">
        <v>0</v>
      </c>
      <c r="F14" s="11">
        <v>101956</v>
      </c>
      <c r="G14" s="11">
        <v>203912</v>
      </c>
      <c r="H14" s="11">
        <v>101956</v>
      </c>
      <c r="I14" s="11">
        <v>101956</v>
      </c>
      <c r="J14" s="11">
        <v>101956</v>
      </c>
      <c r="K14" s="11">
        <v>101956</v>
      </c>
      <c r="L14" s="11">
        <v>101956</v>
      </c>
      <c r="M14" s="11">
        <v>101956</v>
      </c>
      <c r="N14" s="11">
        <v>0</v>
      </c>
      <c r="O14" s="20"/>
    </row>
    <row r="15" spans="1:15" x14ac:dyDescent="0.25">
      <c r="A15" s="2" t="s">
        <v>26</v>
      </c>
      <c r="B15" s="14">
        <f>SUM(B16:B24)</f>
        <v>987244</v>
      </c>
      <c r="C15" s="14">
        <f t="shared" ref="C15:N15" si="3">SUM(C16:C24)</f>
        <v>36180</v>
      </c>
      <c r="D15" s="14">
        <f t="shared" si="3"/>
        <v>57425.4</v>
      </c>
      <c r="E15" s="14">
        <f t="shared" si="3"/>
        <v>110134.6</v>
      </c>
      <c r="F15" s="14">
        <f t="shared" si="3"/>
        <v>128181</v>
      </c>
      <c r="G15" s="14">
        <f t="shared" si="3"/>
        <v>156288.4</v>
      </c>
      <c r="H15" s="14">
        <f t="shared" si="3"/>
        <v>42290</v>
      </c>
      <c r="I15" s="14">
        <f t="shared" si="3"/>
        <v>127607.6</v>
      </c>
      <c r="J15" s="14">
        <f t="shared" si="3"/>
        <v>42020</v>
      </c>
      <c r="K15" s="14">
        <f t="shared" si="3"/>
        <v>80161</v>
      </c>
      <c r="L15" s="14">
        <f t="shared" si="3"/>
        <v>70005</v>
      </c>
      <c r="M15" s="14">
        <f t="shared" si="3"/>
        <v>136951</v>
      </c>
      <c r="N15" s="15">
        <f t="shared" si="3"/>
        <v>0</v>
      </c>
    </row>
    <row r="16" spans="1:15" ht="42.75" x14ac:dyDescent="0.25">
      <c r="A16" s="1" t="s">
        <v>27</v>
      </c>
      <c r="B16" s="11">
        <f>SUM(C16:N16)</f>
        <v>300408</v>
      </c>
      <c r="C16" s="11">
        <v>4000</v>
      </c>
      <c r="D16" s="11">
        <v>22109</v>
      </c>
      <c r="E16" s="11">
        <v>42334.6</v>
      </c>
      <c r="F16" s="11">
        <v>76500</v>
      </c>
      <c r="G16" s="11">
        <v>45974.400000000001</v>
      </c>
      <c r="H16" s="11">
        <v>0</v>
      </c>
      <c r="I16" s="11">
        <v>8000</v>
      </c>
      <c r="J16" s="11">
        <v>3190</v>
      </c>
      <c r="K16" s="11">
        <v>0</v>
      </c>
      <c r="L16" s="11">
        <v>0</v>
      </c>
      <c r="M16" s="11">
        <v>98300</v>
      </c>
      <c r="N16" s="12">
        <v>0</v>
      </c>
    </row>
    <row r="17" spans="1:14" x14ac:dyDescent="0.25">
      <c r="A17" s="1" t="s">
        <v>28</v>
      </c>
      <c r="B17" s="11">
        <f t="shared" ref="B17:B24" si="4">SUM(C17:N17)</f>
        <v>73000</v>
      </c>
      <c r="C17" s="11">
        <v>2000</v>
      </c>
      <c r="D17" s="11">
        <v>1764.4</v>
      </c>
      <c r="E17" s="11">
        <v>12000</v>
      </c>
      <c r="F17" s="11">
        <v>5881</v>
      </c>
      <c r="G17" s="11">
        <v>8000</v>
      </c>
      <c r="H17" s="11">
        <v>0</v>
      </c>
      <c r="I17" s="11">
        <v>8907.6</v>
      </c>
      <c r="J17" s="11">
        <v>8030</v>
      </c>
      <c r="K17" s="11">
        <v>9361</v>
      </c>
      <c r="L17" s="11">
        <v>9205</v>
      </c>
      <c r="M17" s="11">
        <v>7851</v>
      </c>
      <c r="N17" s="12">
        <v>0</v>
      </c>
    </row>
    <row r="18" spans="1:14" ht="28.5" x14ac:dyDescent="0.25">
      <c r="A18" s="1" t="s">
        <v>29</v>
      </c>
      <c r="B18" s="11">
        <f t="shared" si="4"/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v>0</v>
      </c>
    </row>
    <row r="19" spans="1:14" ht="28.5" x14ac:dyDescent="0.25">
      <c r="A19" s="1" t="s">
        <v>30</v>
      </c>
      <c r="B19" s="11">
        <f t="shared" si="4"/>
        <v>77360</v>
      </c>
      <c r="C19" s="11">
        <v>0</v>
      </c>
      <c r="D19" s="11">
        <v>0</v>
      </c>
      <c r="E19" s="11">
        <v>0</v>
      </c>
      <c r="F19" s="11">
        <v>0</v>
      </c>
      <c r="G19" s="11">
        <v>12910</v>
      </c>
      <c r="H19" s="11">
        <v>0</v>
      </c>
      <c r="I19" s="11">
        <v>64450</v>
      </c>
      <c r="J19" s="11">
        <v>0</v>
      </c>
      <c r="K19" s="11">
        <v>0</v>
      </c>
      <c r="L19" s="11">
        <v>0</v>
      </c>
      <c r="M19" s="11">
        <v>0</v>
      </c>
      <c r="N19" s="12">
        <v>0</v>
      </c>
    </row>
    <row r="20" spans="1:14" ht="28.5" x14ac:dyDescent="0.25">
      <c r="A20" s="1" t="s">
        <v>31</v>
      </c>
      <c r="B20" s="11">
        <f t="shared" si="4"/>
        <v>25954</v>
      </c>
      <c r="C20" s="11">
        <v>0</v>
      </c>
      <c r="D20" s="11">
        <v>0</v>
      </c>
      <c r="E20" s="11">
        <v>0</v>
      </c>
      <c r="F20" s="11">
        <v>0</v>
      </c>
      <c r="G20" s="11">
        <v>20054</v>
      </c>
      <c r="H20" s="11">
        <v>0</v>
      </c>
      <c r="I20" s="11">
        <v>5900</v>
      </c>
      <c r="J20" s="11">
        <v>0</v>
      </c>
      <c r="K20" s="11">
        <v>0</v>
      </c>
      <c r="L20" s="11">
        <v>0</v>
      </c>
      <c r="M20" s="11">
        <v>0</v>
      </c>
      <c r="N20" s="12">
        <v>0</v>
      </c>
    </row>
    <row r="21" spans="1:14" ht="28.5" x14ac:dyDescent="0.25">
      <c r="A21" s="1" t="s">
        <v>32</v>
      </c>
      <c r="B21" s="11">
        <f t="shared" si="4"/>
        <v>448180</v>
      </c>
      <c r="C21" s="11">
        <v>30180</v>
      </c>
      <c r="D21" s="11">
        <v>30800</v>
      </c>
      <c r="E21" s="11">
        <v>55800</v>
      </c>
      <c r="F21" s="11">
        <v>45800</v>
      </c>
      <c r="G21" s="11">
        <v>30800</v>
      </c>
      <c r="H21" s="11">
        <v>30800</v>
      </c>
      <c r="I21" s="11">
        <v>30800</v>
      </c>
      <c r="J21" s="11">
        <v>30800</v>
      </c>
      <c r="K21" s="11">
        <v>70800</v>
      </c>
      <c r="L21" s="11">
        <v>60800</v>
      </c>
      <c r="M21" s="11">
        <v>30800</v>
      </c>
      <c r="N21" s="12">
        <v>0</v>
      </c>
    </row>
    <row r="22" spans="1:14" ht="28.5" x14ac:dyDescent="0.25">
      <c r="A22" s="1" t="s">
        <v>33</v>
      </c>
      <c r="B22" s="11">
        <f t="shared" si="4"/>
        <v>45150</v>
      </c>
      <c r="C22" s="11">
        <v>0</v>
      </c>
      <c r="D22" s="11">
        <v>0</v>
      </c>
      <c r="E22" s="11">
        <v>0</v>
      </c>
      <c r="F22" s="11">
        <v>0</v>
      </c>
      <c r="G22" s="11">
        <v>35600</v>
      </c>
      <c r="H22" s="11">
        <v>0</v>
      </c>
      <c r="I22" s="11">
        <v>9550</v>
      </c>
      <c r="J22" s="11">
        <v>0</v>
      </c>
      <c r="K22" s="11">
        <v>0</v>
      </c>
      <c r="L22" s="11">
        <v>0</v>
      </c>
      <c r="M22" s="11">
        <v>0</v>
      </c>
      <c r="N22" s="12">
        <v>0</v>
      </c>
    </row>
    <row r="23" spans="1:14" ht="28.5" x14ac:dyDescent="0.25">
      <c r="A23" s="1" t="s">
        <v>34</v>
      </c>
      <c r="B23" s="11">
        <f t="shared" si="4"/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v>0</v>
      </c>
    </row>
    <row r="24" spans="1:14" ht="28.5" x14ac:dyDescent="0.25">
      <c r="A24" s="1" t="s">
        <v>35</v>
      </c>
      <c r="B24" s="11">
        <f t="shared" si="4"/>
        <v>17192</v>
      </c>
      <c r="C24" s="11">
        <v>0</v>
      </c>
      <c r="D24" s="11">
        <v>2752</v>
      </c>
      <c r="E24" s="11">
        <v>0</v>
      </c>
      <c r="F24" s="11">
        <v>0</v>
      </c>
      <c r="G24" s="11">
        <v>2950</v>
      </c>
      <c r="H24" s="11">
        <v>11490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v>0</v>
      </c>
    </row>
    <row r="25" spans="1:14" x14ac:dyDescent="0.25">
      <c r="A25" s="2" t="s">
        <v>36</v>
      </c>
      <c r="B25" s="14">
        <f>SUM(B26:B34)</f>
        <v>3870230</v>
      </c>
      <c r="C25" s="14">
        <f t="shared" ref="C25:N25" si="5">SUM(C26:C34)</f>
        <v>540776</v>
      </c>
      <c r="D25" s="14">
        <f t="shared" si="5"/>
        <v>406965.6</v>
      </c>
      <c r="E25" s="14">
        <f t="shared" si="5"/>
        <v>277006.40000000002</v>
      </c>
      <c r="F25" s="14">
        <f t="shared" si="5"/>
        <v>277280</v>
      </c>
      <c r="G25" s="14">
        <f t="shared" si="5"/>
        <v>331068.59999999998</v>
      </c>
      <c r="H25" s="14">
        <f t="shared" si="5"/>
        <v>264833</v>
      </c>
      <c r="I25" s="14">
        <f t="shared" si="5"/>
        <v>269729.40000000002</v>
      </c>
      <c r="J25" s="14">
        <f t="shared" si="5"/>
        <v>382566</v>
      </c>
      <c r="K25" s="14">
        <f t="shared" si="5"/>
        <v>691930</v>
      </c>
      <c r="L25" s="14">
        <f t="shared" si="5"/>
        <v>188067</v>
      </c>
      <c r="M25" s="14">
        <f t="shared" si="5"/>
        <v>240008</v>
      </c>
      <c r="N25" s="15">
        <f t="shared" si="5"/>
        <v>0</v>
      </c>
    </row>
    <row r="26" spans="1:14" x14ac:dyDescent="0.25">
      <c r="A26" s="1" t="s">
        <v>37</v>
      </c>
      <c r="B26" s="11">
        <f>SUM(C26:N26)</f>
        <v>862117.79999999993</v>
      </c>
      <c r="C26" s="11">
        <v>91999.6</v>
      </c>
      <c r="D26" s="11">
        <v>171057.6</v>
      </c>
      <c r="E26" s="11">
        <v>40428.6</v>
      </c>
      <c r="F26" s="11">
        <v>20000</v>
      </c>
      <c r="G26" s="11">
        <v>63814.6</v>
      </c>
      <c r="H26" s="11">
        <v>41904</v>
      </c>
      <c r="I26" s="11">
        <v>71381.399999999994</v>
      </c>
      <c r="J26" s="11">
        <v>171476</v>
      </c>
      <c r="K26" s="11">
        <v>144439</v>
      </c>
      <c r="L26" s="11">
        <v>18788</v>
      </c>
      <c r="M26" s="11">
        <v>26829</v>
      </c>
      <c r="N26" s="12">
        <v>0</v>
      </c>
    </row>
    <row r="27" spans="1:14" x14ac:dyDescent="0.25">
      <c r="A27" s="1" t="s">
        <v>38</v>
      </c>
      <c r="B27" s="11">
        <f t="shared" ref="B27:B34" si="6">SUM(C27:N27)</f>
        <v>263250</v>
      </c>
      <c r="C27" s="11">
        <v>100000</v>
      </c>
      <c r="D27" s="11">
        <v>0</v>
      </c>
      <c r="E27" s="11">
        <v>1800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121300</v>
      </c>
      <c r="L27" s="11">
        <v>0</v>
      </c>
      <c r="M27" s="11">
        <v>40150</v>
      </c>
      <c r="N27" s="12">
        <v>0</v>
      </c>
    </row>
    <row r="28" spans="1:14" ht="28.5" x14ac:dyDescent="0.25">
      <c r="A28" s="1" t="s">
        <v>39</v>
      </c>
      <c r="B28" s="11">
        <f t="shared" si="6"/>
        <v>1105223</v>
      </c>
      <c r="C28" s="11">
        <v>202945</v>
      </c>
      <c r="D28" s="11">
        <v>110644</v>
      </c>
      <c r="E28" s="11">
        <v>86057</v>
      </c>
      <c r="F28" s="11">
        <v>150720</v>
      </c>
      <c r="G28" s="11">
        <v>38557</v>
      </c>
      <c r="H28" s="11">
        <v>117996</v>
      </c>
      <c r="I28" s="11">
        <v>84965</v>
      </c>
      <c r="J28" s="11">
        <v>46857</v>
      </c>
      <c r="K28" s="11">
        <v>218625</v>
      </c>
      <c r="L28" s="11">
        <v>22857</v>
      </c>
      <c r="M28" s="11">
        <v>25000</v>
      </c>
      <c r="N28" s="12">
        <v>0</v>
      </c>
    </row>
    <row r="29" spans="1:14" ht="28.5" x14ac:dyDescent="0.25">
      <c r="A29" s="1" t="s">
        <v>40</v>
      </c>
      <c r="B29" s="11">
        <f t="shared" si="6"/>
        <v>93598</v>
      </c>
      <c r="C29" s="11">
        <v>798</v>
      </c>
      <c r="D29" s="11">
        <v>31430</v>
      </c>
      <c r="E29" s="11">
        <v>1430</v>
      </c>
      <c r="F29" s="11">
        <v>1430</v>
      </c>
      <c r="G29" s="11">
        <v>13430</v>
      </c>
      <c r="H29" s="11">
        <v>1430</v>
      </c>
      <c r="I29" s="11">
        <v>1430</v>
      </c>
      <c r="J29" s="11">
        <v>1430</v>
      </c>
      <c r="K29" s="11">
        <v>1430</v>
      </c>
      <c r="L29" s="11">
        <v>24430</v>
      </c>
      <c r="M29" s="11">
        <v>14930</v>
      </c>
      <c r="N29" s="12">
        <v>0</v>
      </c>
    </row>
    <row r="30" spans="1:14" ht="42.75" x14ac:dyDescent="0.25">
      <c r="A30" s="1" t="s">
        <v>41</v>
      </c>
      <c r="B30" s="11">
        <f t="shared" si="6"/>
        <v>91320</v>
      </c>
      <c r="C30" s="11">
        <v>0</v>
      </c>
      <c r="D30" s="11">
        <v>0</v>
      </c>
      <c r="E30" s="11">
        <v>0</v>
      </c>
      <c r="F30" s="11">
        <v>0</v>
      </c>
      <c r="G30" s="11">
        <v>31320</v>
      </c>
      <c r="H30" s="11">
        <v>0</v>
      </c>
      <c r="I30" s="11">
        <v>6500</v>
      </c>
      <c r="J30" s="11">
        <v>17500</v>
      </c>
      <c r="K30" s="11">
        <v>15000</v>
      </c>
      <c r="L30" s="11">
        <v>21000</v>
      </c>
      <c r="M30" s="11">
        <v>0</v>
      </c>
      <c r="N30" s="12">
        <v>0</v>
      </c>
    </row>
    <row r="31" spans="1:14" ht="28.5" x14ac:dyDescent="0.25">
      <c r="A31" s="1" t="s">
        <v>42</v>
      </c>
      <c r="B31" s="11">
        <f t="shared" si="6"/>
        <v>125000</v>
      </c>
      <c r="C31" s="11">
        <v>0</v>
      </c>
      <c r="D31" s="11">
        <v>0</v>
      </c>
      <c r="E31" s="11">
        <v>70000</v>
      </c>
      <c r="F31" s="11">
        <v>0</v>
      </c>
      <c r="G31" s="11">
        <v>55000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v>0</v>
      </c>
    </row>
    <row r="32" spans="1:14" x14ac:dyDescent="0.25">
      <c r="A32" s="1" t="s">
        <v>43</v>
      </c>
      <c r="B32" s="11">
        <f t="shared" si="6"/>
        <v>289633.2</v>
      </c>
      <c r="C32" s="11">
        <v>39453.4</v>
      </c>
      <c r="D32" s="11">
        <v>18849</v>
      </c>
      <c r="E32" s="11">
        <v>11305.8</v>
      </c>
      <c r="F32" s="11">
        <v>16415</v>
      </c>
      <c r="G32" s="11">
        <v>29867</v>
      </c>
      <c r="H32" s="11">
        <v>32423</v>
      </c>
      <c r="I32" s="11">
        <v>29373</v>
      </c>
      <c r="J32" s="11">
        <v>38037</v>
      </c>
      <c r="K32" s="11">
        <v>27056</v>
      </c>
      <c r="L32" s="11">
        <v>36913</v>
      </c>
      <c r="M32" s="11">
        <v>9941</v>
      </c>
      <c r="N32" s="12">
        <v>0</v>
      </c>
    </row>
    <row r="33" spans="1:14" x14ac:dyDescent="0.25">
      <c r="A33" s="1" t="s">
        <v>44</v>
      </c>
      <c r="B33" s="11">
        <f t="shared" si="6"/>
        <v>65131</v>
      </c>
      <c r="C33" s="11">
        <v>0</v>
      </c>
      <c r="D33" s="11">
        <v>0</v>
      </c>
      <c r="E33" s="11">
        <v>0</v>
      </c>
      <c r="F33" s="11">
        <v>24000</v>
      </c>
      <c r="G33" s="11">
        <v>35000</v>
      </c>
      <c r="H33" s="11">
        <v>0</v>
      </c>
      <c r="I33" s="11">
        <v>0</v>
      </c>
      <c r="J33" s="11">
        <v>6131</v>
      </c>
      <c r="K33" s="11">
        <v>0</v>
      </c>
      <c r="L33" s="11">
        <v>0</v>
      </c>
      <c r="M33" s="11">
        <v>0</v>
      </c>
      <c r="N33" s="12">
        <v>0</v>
      </c>
    </row>
    <row r="34" spans="1:14" x14ac:dyDescent="0.25">
      <c r="A34" s="1" t="s">
        <v>45</v>
      </c>
      <c r="B34" s="11">
        <f t="shared" si="6"/>
        <v>974957</v>
      </c>
      <c r="C34" s="11">
        <v>105580</v>
      </c>
      <c r="D34" s="11">
        <v>74985</v>
      </c>
      <c r="E34" s="11">
        <v>65985</v>
      </c>
      <c r="F34" s="11">
        <v>64715</v>
      </c>
      <c r="G34" s="11">
        <v>64080</v>
      </c>
      <c r="H34" s="11">
        <v>71080</v>
      </c>
      <c r="I34" s="11">
        <v>76080</v>
      </c>
      <c r="J34" s="11">
        <v>101135</v>
      </c>
      <c r="K34" s="11">
        <v>164080</v>
      </c>
      <c r="L34" s="11">
        <v>64079</v>
      </c>
      <c r="M34" s="11">
        <v>123158</v>
      </c>
      <c r="N34" s="12">
        <v>0</v>
      </c>
    </row>
    <row r="35" spans="1:14" ht="30" x14ac:dyDescent="0.25">
      <c r="A35" s="2" t="s">
        <v>46</v>
      </c>
      <c r="B35" s="14">
        <f>SUM(B36:B44)</f>
        <v>42440</v>
      </c>
      <c r="C35" s="14">
        <f t="shared" ref="C35:N35" si="7">SUM(C36:C44)</f>
        <v>0</v>
      </c>
      <c r="D35" s="14">
        <f t="shared" si="7"/>
        <v>20000</v>
      </c>
      <c r="E35" s="14">
        <f t="shared" si="7"/>
        <v>0</v>
      </c>
      <c r="F35" s="14">
        <f t="shared" si="7"/>
        <v>0</v>
      </c>
      <c r="G35" s="14">
        <f t="shared" si="7"/>
        <v>0</v>
      </c>
      <c r="H35" s="14">
        <f t="shared" si="7"/>
        <v>0</v>
      </c>
      <c r="I35" s="14">
        <f t="shared" si="7"/>
        <v>0</v>
      </c>
      <c r="J35" s="14">
        <f t="shared" si="7"/>
        <v>22440</v>
      </c>
      <c r="K35" s="14">
        <f t="shared" si="7"/>
        <v>0</v>
      </c>
      <c r="L35" s="14">
        <f t="shared" si="7"/>
        <v>0</v>
      </c>
      <c r="M35" s="14">
        <f t="shared" si="7"/>
        <v>0</v>
      </c>
      <c r="N35" s="15">
        <f t="shared" si="7"/>
        <v>0</v>
      </c>
    </row>
    <row r="36" spans="1:14" ht="28.5" x14ac:dyDescent="0.25">
      <c r="A36" s="1" t="s">
        <v>47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2">
        <v>0</v>
      </c>
    </row>
    <row r="37" spans="1:14" ht="28.5" x14ac:dyDescent="0.25">
      <c r="A37" s="1" t="s">
        <v>48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v>0</v>
      </c>
    </row>
    <row r="38" spans="1:14" x14ac:dyDescent="0.25">
      <c r="A38" s="1" t="s">
        <v>16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v>0</v>
      </c>
    </row>
    <row r="39" spans="1:14" x14ac:dyDescent="0.25">
      <c r="A39" s="1" t="s">
        <v>49</v>
      </c>
      <c r="B39" s="11">
        <f>SUM(C39:N39)</f>
        <v>42440</v>
      </c>
      <c r="C39" s="11">
        <v>0</v>
      </c>
      <c r="D39" s="11">
        <v>20000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22440</v>
      </c>
      <c r="K39" s="11">
        <v>0</v>
      </c>
      <c r="L39" s="11">
        <v>0</v>
      </c>
      <c r="M39" s="11">
        <v>0</v>
      </c>
      <c r="N39" s="12">
        <v>0</v>
      </c>
    </row>
    <row r="40" spans="1:14" x14ac:dyDescent="0.25">
      <c r="A40" s="1" t="s">
        <v>17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v>0</v>
      </c>
    </row>
    <row r="41" spans="1:14" ht="28.5" x14ac:dyDescent="0.25">
      <c r="A41" s="1" t="s">
        <v>50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v>0</v>
      </c>
    </row>
    <row r="42" spans="1:14" ht="28.5" x14ac:dyDescent="0.25">
      <c r="A42" s="1" t="s">
        <v>51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v>0</v>
      </c>
    </row>
    <row r="43" spans="1:14" x14ac:dyDescent="0.25">
      <c r="A43" s="1" t="s">
        <v>52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v>0</v>
      </c>
    </row>
    <row r="44" spans="1:14" x14ac:dyDescent="0.25">
      <c r="A44" s="1" t="s">
        <v>53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v>0</v>
      </c>
    </row>
    <row r="45" spans="1:14" ht="30" x14ac:dyDescent="0.25">
      <c r="A45" s="2" t="s">
        <v>54</v>
      </c>
      <c r="B45" s="14">
        <f>SUM(B46:B54)</f>
        <v>0</v>
      </c>
      <c r="C45" s="14">
        <f t="shared" ref="C45:N45" si="8">SUM(C46:C54)</f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5">
        <f t="shared" si="8"/>
        <v>0</v>
      </c>
    </row>
    <row r="46" spans="1:14" ht="28.5" x14ac:dyDescent="0.25">
      <c r="A46" s="1" t="s">
        <v>55</v>
      </c>
      <c r="B46" s="11">
        <f>SUM(C46:N46)</f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v>0</v>
      </c>
    </row>
    <row r="47" spans="1:14" ht="28.5" x14ac:dyDescent="0.25">
      <c r="A47" s="1" t="s">
        <v>56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v>0</v>
      </c>
    </row>
    <row r="48" spans="1:14" ht="28.5" x14ac:dyDescent="0.25">
      <c r="A48" s="1" t="s">
        <v>57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v>0</v>
      </c>
    </row>
    <row r="49" spans="1:14" x14ac:dyDescent="0.25">
      <c r="A49" s="1" t="s">
        <v>58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v>0</v>
      </c>
    </row>
    <row r="50" spans="1:14" x14ac:dyDescent="0.25">
      <c r="A50" s="1" t="s">
        <v>59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2">
        <v>0</v>
      </c>
    </row>
    <row r="51" spans="1:14" ht="28.5" x14ac:dyDescent="0.25">
      <c r="A51" s="1" t="s">
        <v>60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2">
        <v>0</v>
      </c>
    </row>
    <row r="52" spans="1:14" x14ac:dyDescent="0.25">
      <c r="A52" s="1" t="s">
        <v>61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2">
        <v>0</v>
      </c>
    </row>
    <row r="53" spans="1:14" x14ac:dyDescent="0.25">
      <c r="A53" s="1" t="s">
        <v>62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2">
        <v>0</v>
      </c>
    </row>
    <row r="54" spans="1:14" x14ac:dyDescent="0.25">
      <c r="A54" s="1" t="s">
        <v>63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2">
        <v>0</v>
      </c>
    </row>
    <row r="55" spans="1:14" x14ac:dyDescent="0.25">
      <c r="A55" s="2" t="s">
        <v>64</v>
      </c>
      <c r="B55" s="14">
        <f>SUM(B56:B58)</f>
        <v>0</v>
      </c>
      <c r="C55" s="14">
        <f t="shared" ref="C55:N55" si="9">SUM(C56:C58)</f>
        <v>0</v>
      </c>
      <c r="D55" s="14">
        <f t="shared" si="9"/>
        <v>0</v>
      </c>
      <c r="E55" s="14">
        <f t="shared" si="9"/>
        <v>0</v>
      </c>
      <c r="F55" s="14">
        <f t="shared" si="9"/>
        <v>0</v>
      </c>
      <c r="G55" s="14">
        <f t="shared" si="9"/>
        <v>0</v>
      </c>
      <c r="H55" s="14">
        <f t="shared" si="9"/>
        <v>0</v>
      </c>
      <c r="I55" s="14">
        <f t="shared" si="9"/>
        <v>0</v>
      </c>
      <c r="J55" s="14">
        <f t="shared" si="9"/>
        <v>0</v>
      </c>
      <c r="K55" s="14">
        <f t="shared" si="9"/>
        <v>0</v>
      </c>
      <c r="L55" s="14">
        <f t="shared" si="9"/>
        <v>0</v>
      </c>
      <c r="M55" s="14">
        <f t="shared" si="9"/>
        <v>0</v>
      </c>
      <c r="N55" s="15">
        <f t="shared" si="9"/>
        <v>0</v>
      </c>
    </row>
    <row r="56" spans="1:14" ht="28.5" x14ac:dyDescent="0.25">
      <c r="A56" s="1" t="s">
        <v>65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2">
        <v>0</v>
      </c>
    </row>
    <row r="57" spans="1:14" x14ac:dyDescent="0.25">
      <c r="A57" s="1" t="s">
        <v>66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2">
        <v>0</v>
      </c>
    </row>
    <row r="58" spans="1:14" ht="28.5" x14ac:dyDescent="0.25">
      <c r="A58" s="1" t="s">
        <v>67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</row>
    <row r="59" spans="1:14" ht="30" x14ac:dyDescent="0.25">
      <c r="A59" s="2" t="s">
        <v>68</v>
      </c>
      <c r="B59" s="14">
        <f>SUM(B60:B66)</f>
        <v>0</v>
      </c>
      <c r="C59" s="14">
        <f t="shared" ref="C59:N59" si="10">SUM(C60:C66)</f>
        <v>0</v>
      </c>
      <c r="D59" s="14">
        <f t="shared" si="10"/>
        <v>0</v>
      </c>
      <c r="E59" s="14">
        <f t="shared" si="10"/>
        <v>0</v>
      </c>
      <c r="F59" s="14">
        <f t="shared" si="10"/>
        <v>0</v>
      </c>
      <c r="G59" s="14">
        <f t="shared" si="10"/>
        <v>0</v>
      </c>
      <c r="H59" s="14">
        <f t="shared" si="10"/>
        <v>0</v>
      </c>
      <c r="I59" s="14">
        <f t="shared" si="10"/>
        <v>0</v>
      </c>
      <c r="J59" s="14">
        <f t="shared" si="10"/>
        <v>0</v>
      </c>
      <c r="K59" s="14">
        <f t="shared" si="10"/>
        <v>0</v>
      </c>
      <c r="L59" s="14">
        <f t="shared" si="10"/>
        <v>0</v>
      </c>
      <c r="M59" s="14">
        <f t="shared" si="10"/>
        <v>0</v>
      </c>
      <c r="N59" s="15">
        <f t="shared" si="10"/>
        <v>0</v>
      </c>
    </row>
    <row r="60" spans="1:14" ht="28.5" x14ac:dyDescent="0.25">
      <c r="A60" s="1" t="s">
        <v>69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2">
        <v>0</v>
      </c>
    </row>
    <row r="61" spans="1:14" ht="28.5" x14ac:dyDescent="0.25">
      <c r="A61" s="1" t="s">
        <v>70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2">
        <v>0</v>
      </c>
    </row>
    <row r="62" spans="1:14" x14ac:dyDescent="0.25">
      <c r="A62" s="1" t="s">
        <v>71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2">
        <v>0</v>
      </c>
    </row>
    <row r="63" spans="1:14" x14ac:dyDescent="0.25">
      <c r="A63" s="1" t="s">
        <v>72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2">
        <v>0</v>
      </c>
    </row>
    <row r="64" spans="1:14" ht="28.5" x14ac:dyDescent="0.25">
      <c r="A64" s="1" t="s">
        <v>73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2">
        <v>0</v>
      </c>
    </row>
    <row r="65" spans="1:14" x14ac:dyDescent="0.25">
      <c r="A65" s="1" t="s">
        <v>74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2">
        <v>0</v>
      </c>
    </row>
    <row r="66" spans="1:14" ht="28.5" x14ac:dyDescent="0.25">
      <c r="A66" s="1" t="s">
        <v>75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2">
        <v>0</v>
      </c>
    </row>
    <row r="67" spans="1:14" x14ac:dyDescent="0.25">
      <c r="A67" s="2" t="s">
        <v>76</v>
      </c>
      <c r="B67" s="14">
        <f>SUM(B68:B70)</f>
        <v>0</v>
      </c>
      <c r="C67" s="14">
        <f t="shared" ref="C67:N67" si="11">SUM(C68:C70)</f>
        <v>0</v>
      </c>
      <c r="D67" s="14">
        <f t="shared" si="11"/>
        <v>0</v>
      </c>
      <c r="E67" s="14">
        <f t="shared" si="11"/>
        <v>0</v>
      </c>
      <c r="F67" s="14">
        <f t="shared" si="11"/>
        <v>0</v>
      </c>
      <c r="G67" s="14">
        <f t="shared" si="11"/>
        <v>0</v>
      </c>
      <c r="H67" s="14">
        <f t="shared" si="11"/>
        <v>0</v>
      </c>
      <c r="I67" s="14">
        <f t="shared" si="11"/>
        <v>0</v>
      </c>
      <c r="J67" s="14">
        <f t="shared" si="11"/>
        <v>0</v>
      </c>
      <c r="K67" s="14">
        <f t="shared" si="11"/>
        <v>0</v>
      </c>
      <c r="L67" s="14">
        <f t="shared" si="11"/>
        <v>0</v>
      </c>
      <c r="M67" s="14">
        <f t="shared" si="11"/>
        <v>0</v>
      </c>
      <c r="N67" s="15">
        <f t="shared" si="11"/>
        <v>0</v>
      </c>
    </row>
    <row r="68" spans="1:14" x14ac:dyDescent="0.25">
      <c r="A68" s="1" t="s">
        <v>14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2">
        <v>0</v>
      </c>
    </row>
    <row r="69" spans="1:14" x14ac:dyDescent="0.25">
      <c r="A69" s="1" t="s">
        <v>77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2">
        <v>0</v>
      </c>
    </row>
    <row r="70" spans="1:14" x14ac:dyDescent="0.25">
      <c r="A70" s="1" t="s">
        <v>15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2">
        <v>0</v>
      </c>
    </row>
    <row r="71" spans="1:14" x14ac:dyDescent="0.25">
      <c r="A71" s="2" t="s">
        <v>78</v>
      </c>
      <c r="B71" s="14">
        <f>SUM(B72:B77)</f>
        <v>0</v>
      </c>
      <c r="C71" s="14">
        <f t="shared" ref="C71:N71" si="12">SUM(C72:C77)</f>
        <v>0</v>
      </c>
      <c r="D71" s="14">
        <f t="shared" si="12"/>
        <v>0</v>
      </c>
      <c r="E71" s="14">
        <f t="shared" si="12"/>
        <v>0</v>
      </c>
      <c r="F71" s="14">
        <f t="shared" si="12"/>
        <v>0</v>
      </c>
      <c r="G71" s="14">
        <f t="shared" si="12"/>
        <v>0</v>
      </c>
      <c r="H71" s="14">
        <f t="shared" si="12"/>
        <v>0</v>
      </c>
      <c r="I71" s="14">
        <f t="shared" si="12"/>
        <v>0</v>
      </c>
      <c r="J71" s="14">
        <f t="shared" si="12"/>
        <v>0</v>
      </c>
      <c r="K71" s="14">
        <f t="shared" si="12"/>
        <v>0</v>
      </c>
      <c r="L71" s="14">
        <f t="shared" si="12"/>
        <v>0</v>
      </c>
      <c r="M71" s="14">
        <f t="shared" si="12"/>
        <v>0</v>
      </c>
      <c r="N71" s="15">
        <f t="shared" si="12"/>
        <v>0</v>
      </c>
    </row>
    <row r="72" spans="1:14" x14ac:dyDescent="0.25">
      <c r="A72" s="1" t="s">
        <v>79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2">
        <v>0</v>
      </c>
    </row>
    <row r="73" spans="1:14" x14ac:dyDescent="0.25">
      <c r="A73" s="1" t="s">
        <v>80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2">
        <v>0</v>
      </c>
    </row>
    <row r="74" spans="1:14" x14ac:dyDescent="0.25">
      <c r="A74" s="1" t="s">
        <v>81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2">
        <v>0</v>
      </c>
    </row>
    <row r="75" spans="1:14" x14ac:dyDescent="0.25">
      <c r="A75" s="1" t="s">
        <v>82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2">
        <v>0</v>
      </c>
    </row>
    <row r="76" spans="1:14" x14ac:dyDescent="0.25">
      <c r="A76" s="1" t="s">
        <v>83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2">
        <v>0</v>
      </c>
    </row>
    <row r="77" spans="1:14" x14ac:dyDescent="0.25">
      <c r="A77" s="1" t="s">
        <v>84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2">
        <v>0</v>
      </c>
    </row>
    <row r="78" spans="1:14" ht="30.75" thickBot="1" x14ac:dyDescent="0.3">
      <c r="A78" s="10" t="s">
        <v>85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8">
        <v>0</v>
      </c>
    </row>
  </sheetData>
  <mergeCells count="2">
    <mergeCell ref="A2:N2"/>
    <mergeCell ref="A3:N3"/>
  </mergeCells>
  <pageMargins left="0.39370078740157483" right="0.39370078740157483" top="0.59055118110236227" bottom="0.51181102362204722" header="0.31496062992125984" footer="0.31496062992125984"/>
  <pageSetup scale="56" orientation="landscape" r:id="rId1"/>
  <rowBreaks count="2" manualBreakCount="2">
    <brk id="41" max="16383" man="1"/>
    <brk id="87" max="16383" man="1"/>
  </rowBreaks>
  <ignoredErrors>
    <ignoredError sqref="B15:N15 B25:N25 B35:N35 B45:N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DIRECTIVA 5</dc:creator>
  <cp:lastModifiedBy>Julieta</cp:lastModifiedBy>
  <cp:lastPrinted>2025-01-30T23:11:39Z</cp:lastPrinted>
  <dcterms:created xsi:type="dcterms:W3CDTF">2021-08-17T22:28:56Z</dcterms:created>
  <dcterms:modified xsi:type="dcterms:W3CDTF">2025-01-31T21:47:33Z</dcterms:modified>
</cp:coreProperties>
</file>